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-BOOKI MOJE\SPRZATANIE\ANALIZA PRODUKTÓW\"/>
    </mc:Choice>
  </mc:AlternateContent>
  <xr:revisionPtr revIDLastSave="0" documentId="13_ncr:1_{B5767B99-26C2-4FBF-A8DB-92ED4A5615E3}" xr6:coauthVersionLast="47" xr6:coauthVersionMax="47" xr10:uidLastSave="{00000000-0000-0000-0000-000000000000}"/>
  <bookViews>
    <workbookView xWindow="28680" yWindow="-120" windowWidth="29040" windowHeight="15720" xr2:uid="{322C5F4A-8052-4683-BDC1-4AB004AF28F6}"/>
  </bookViews>
  <sheets>
    <sheet name="DO RĘCZNEGO MYCIA NACZYŃ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6" l="1"/>
  <c r="F53" i="6"/>
  <c r="F55" i="6"/>
  <c r="F58" i="6"/>
  <c r="F62" i="6"/>
  <c r="F52" i="6"/>
  <c r="F28" i="6"/>
  <c r="F26" i="6"/>
  <c r="F16" i="6"/>
  <c r="F8" i="6"/>
  <c r="F67" i="6" l="1"/>
  <c r="F49" i="6"/>
  <c r="F48" i="6"/>
  <c r="F40" i="6"/>
  <c r="F35" i="6"/>
  <c r="F32" i="6"/>
  <c r="F13" i="6"/>
  <c r="F11" i="6"/>
  <c r="F6" i="6"/>
  <c r="F4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</future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<sst xmlns="http://schemas.openxmlformats.org/spreadsheetml/2006/main" count="120" uniqueCount="114">
  <si>
    <t>MARKA/PRODUKT</t>
  </si>
  <si>
    <t>CENA</t>
  </si>
  <si>
    <t>GDZIE KUPIĆ</t>
  </si>
  <si>
    <t>KOMENTARZ</t>
  </si>
  <si>
    <t>ZDJĘCIE</t>
  </si>
  <si>
    <t>LIDL</t>
  </si>
  <si>
    <t>?</t>
  </si>
  <si>
    <t>ONLY ECO</t>
  </si>
  <si>
    <t>YOPE PROBIOTICS</t>
  </si>
  <si>
    <t>ROSSMANN</t>
  </si>
  <si>
    <t>SKŁAD</t>
  </si>
  <si>
    <t>certyfikat EU Ecolabel</t>
  </si>
  <si>
    <t>PRODUKTY DO RĘCZNEGO MYCIA NACZYŃ</t>
  </si>
  <si>
    <t>SWONCO</t>
  </si>
  <si>
    <t>LUDWIK EKO</t>
  </si>
  <si>
    <t xml:space="preserve">Aqua  Sodium Laureth Sulfate  Cocamidopropyl Betaine  Coco-Glucoside  Caprylyl/Capryl Glucoside  Sodium chloride   sodium benzoate    Glycerin  Citric Acid  Tetrasodium Glutamate Diacetate  parfum </t>
  </si>
  <si>
    <t>BALJA</t>
  </si>
  <si>
    <t xml:space="preserve">Woda, Laurylosiarczan amonu, Kokamidopropylobetaina, Glukozyd kaprylowo-kaprynowy,  Gliceryna roślinna, Olejek z trawy cytrynowej, Kwas cytrynowy, Benzoesan sodu  </t>
  </si>
  <si>
    <t>https://www.ceneo.pl/178404689#crid=742700&amp;pid=25283</t>
  </si>
  <si>
    <t>polska firma</t>
  </si>
  <si>
    <t>szklana butelka</t>
  </si>
  <si>
    <t>prosty skład</t>
  </si>
  <si>
    <t>dostępny w opakowaniach 475ml, 900ml lub 5l</t>
  </si>
  <si>
    <t>producent nie podaje pochodzenia zapachu</t>
  </si>
  <si>
    <t>Producent: Grupa INCO</t>
  </si>
  <si>
    <t>BIO STAR</t>
  </si>
  <si>
    <t>99% składników pochodzenia naturalnego</t>
  </si>
  <si>
    <t>Producent ten sam co marki Ludwik Ekologiczny. Zwróć uwagę, że składy tych dwóch płynów są prawie identyczne.</t>
  </si>
  <si>
    <t>900 ml</t>
  </si>
  <si>
    <t>https://sklepinco.pl/produkt/ludwik-ekologiczny-plyn-do-mycia-naczyn-900-ml-2/</t>
  </si>
  <si>
    <t>https://www.ceneo.pl/112330007#crid=742701&amp;pid=25283</t>
  </si>
  <si>
    <t>wydajny, na długo starcza</t>
  </si>
  <si>
    <t>https://balja.pl/produkt/plyn-do-mycia-naczyn-trawa-cytrynowa/\</t>
  </si>
  <si>
    <t>15-30% anionowe środki powierzchniowo czynne (cytrynian poliglukozydu) 15-30% niejonowe środki powierzchniowo czynne (alkilopoliglukozydy), 15-30% amfoteryczne środki powierzchniowo czynne (betaina kokosowa), gliceryna, wyciąg z aloesu, witamina E, w zależności od zapachu: olejki eteryczne cytrynowe i pomarańczowe, oraz z mięty.</t>
  </si>
  <si>
    <t>https://swonco.pl/produkt/ekologiczny-plyn-do-mycia-naczyn-z-prawdziwymi-olejkami/</t>
  </si>
  <si>
    <t>naturalne substancje zapachowe</t>
  </si>
  <si>
    <t>składniki pochodzenia naturalnego i mineralnego</t>
  </si>
  <si>
    <t>dwie wersje zapachowe i jedna bezzapachowa</t>
  </si>
  <si>
    <t>https://www.ceneo.pl/85620216#crid=742702&amp;pid=25283</t>
  </si>
  <si>
    <t>polski producent</t>
  </si>
  <si>
    <t>ECOFREUDE (ROSSMANN)</t>
  </si>
  <si>
    <t>CERTYFIKATY: EU Ecolabel, ECOCERT, BLUE ANGEL, VEGAN</t>
  </si>
  <si>
    <t>100% składników naturalnych</t>
  </si>
  <si>
    <t xml:space="preserve">AQUA  SODIUM LAURETH SULFATE  SODIUM CHLORIDE  COCAMIDOPROPYL BETAINE  LACTIC ACID  PARFUM </t>
  </si>
  <si>
    <t>PURE HOME W5 (LIDL)</t>
  </si>
  <si>
    <t>98% składników pochodzenia roślinnego</t>
  </si>
  <si>
    <t>Duży minus za syntetyczne zapachy i dwa konserwanty, które mogą powodować występowanie reakcji alergicznych. Jest to płyn, który wiele osób będzie stosowało gołymi dłońmi, więc warto o tym wiedzieć.</t>
  </si>
  <si>
    <t>100% wegańskie i nietestowane na zwierzętach składniki</t>
  </si>
  <si>
    <t>FROSCH ALOESOWY</t>
  </si>
  <si>
    <t>https://www.ceneo.pl/160476323#crid=742712&amp;pid=25283</t>
  </si>
  <si>
    <t>Certyfikat EU Ecolabel</t>
  </si>
  <si>
    <t>NATULIM PROSZEK DO ZMYWANIA</t>
  </si>
  <si>
    <t>certyfikat ECOCERT</t>
  </si>
  <si>
    <t>94,4% składników pochodzenia naturalnego</t>
  </si>
  <si>
    <t>soda oczyszczona, Sodium lauryl sulfate (SLS), kwas cytrynowy, Alanine, N,N-bis(carboxymethyl)-, sodium salt (1:3), woda, betaina kokamidopropylowa, substancje zapachowe</t>
  </si>
  <si>
    <t>https://natulim.pl/products/ekologiczny-srodek-do-mycia-naczyn</t>
  </si>
  <si>
    <t>certyfikaty ECOCERT i VEGAN</t>
  </si>
  <si>
    <t>https://www.ceneo.pl/103573352#crid=742723&amp;pid=25283</t>
  </si>
  <si>
    <t>ROSSMANN https://www.rossmann.pl/Produkt/Plyny-do-mycia-naczyn/OnlyEco-hipoalergiczny-plyn-do-mycia-naczyn-500-ml,358074,19210</t>
  </si>
  <si>
    <t>brak informacji o składzie na stronie producenta (kiedyś były)</t>
  </si>
  <si>
    <t>&lt;5% anionowe – na bazie oleju kokosowego i rzepaku, &lt;5% niejonowe – na bazie wielocukrów, &lt;5% amfoteryczne – na bazie oleju kokosowego, benzoesan sodu, sorbinian potasu</t>
  </si>
  <si>
    <t>YOPE</t>
  </si>
  <si>
    <t>https://www.rossmann.pl/Produkt/Plyny-do-mycia-naczyn/Natureli-ECO-plyn-do-mycia-naczyn-trawa-cytrynowa-500-ml,414742,19210</t>
  </si>
  <si>
    <t>100% składników pochodzenia naturalnego</t>
  </si>
  <si>
    <t>100% biodegradowalny</t>
  </si>
  <si>
    <t>NATURELI (ROSSMANN)</t>
  </si>
  <si>
    <t>brak pełnego składu</t>
  </si>
  <si>
    <t>mała polska firma</t>
  </si>
  <si>
    <t>możliwość dokupienie refillu</t>
  </si>
  <si>
    <t>https://balja.pl/produkt/plyn-do-mycia-naczyn-refill-trawa-cytrynowa/</t>
  </si>
  <si>
    <t>dwie wersje zapachowe, zapachy dzięki naturalnym olejkom eterycznym</t>
  </si>
  <si>
    <t>POJEMNOŚĆ [ml]]</t>
  </si>
  <si>
    <r>
      <t xml:space="preserve">Aqua Ammonium Lauryl Sulfate Cocamidopropyl Betaine Sodium Chloride Lauryl Glucoside Glycerin Isopropyl alcohol Parfum </t>
    </r>
    <r>
      <rPr>
        <sz val="8"/>
        <color rgb="FFEE0000"/>
        <rFont val="Aptos Narrow"/>
        <family val="2"/>
        <scheme val="minor"/>
      </rPr>
      <t>Methylisothiazolinone Benzisothiazolinone</t>
    </r>
  </si>
  <si>
    <t>barwnik jest zbędny, dodany tylko po to aby płyn lepiej wyglądał - cele marketingowe</t>
  </si>
  <si>
    <t>250 g</t>
  </si>
  <si>
    <t xml:space="preserve">Aqua, Sodium Laureth Sulfate,Cocamidopropyl Betaine,Coco-Glucoside, Caprylyl/Capryl Glucoside, Sodium chloride,  sodium benzoate, Citric Acid, Glycerin, parfum Tetrasodium Glutamate Diacetate </t>
  </si>
  <si>
    <t>KOSMETYKI DLA</t>
  </si>
  <si>
    <t>https://kosmetykidla.pl/produkt/zioloczyscik-plyn-do-mycia-naczyn-500g/</t>
  </si>
  <si>
    <t>odwar z mydlnicy, mydło potasowe, izopropanol, olejek pomarańczowy, olejek litsea cubeba</t>
  </si>
  <si>
    <t>bardzo prosty skład</t>
  </si>
  <si>
    <t>zapach pochodzący z naturalnego olejku eterycznego</t>
  </si>
  <si>
    <t>skutecznie myje, jednak jest rzadszy niż większość płynów, więc wymaga przestawienia się na inną konsystencję</t>
  </si>
  <si>
    <t xml:space="preserve">mała polska firma </t>
  </si>
  <si>
    <t>https://sklepinco.pl/produkt/biostar-cleaning-products-plyn-do-mycia-naczyn-700-ml/</t>
  </si>
  <si>
    <t>https://www.ceneo.pl/95486935#crid=742942&amp;pid=25283</t>
  </si>
  <si>
    <t>STACJONARNIE: niektóre sklepy sieci Rossmann, Auchan, Carrefour</t>
  </si>
  <si>
    <t xml:space="preserve">  Aqua,  SODIUM LAURETH SULFATE,  LAURYL GLUCOSIDE,  COCAMIDOPROPYL BETAINE,  SODIUM LAURYL SULFATE,  SODIUM CHLORIDE,  SUNFLOWEROYL METHYLGLUCAMIDE, SODIUM BENZOATE,  PROPYLENE GLYCOL,  LACTIC ACID,  PARFUM,  PEG-4 RAPESEEDAMIDE,  GLYCERIN,   ALOE BARBADENSIS LEAF JUICE POWDER,   COLORANT </t>
  </si>
  <si>
    <r>
      <t xml:space="preserve">Preparat wzbogacono o substancje nawilżające - naturalną </t>
    </r>
    <r>
      <rPr>
        <b/>
        <sz val="8"/>
        <color rgb="FF1C1D22"/>
        <rFont val="Aptos Narrow"/>
        <family val="2"/>
        <scheme val="minor"/>
      </rPr>
      <t>betainę</t>
    </r>
    <r>
      <rPr>
        <sz val="8"/>
        <color rgb="FF1C1D22"/>
        <rFont val="Aptos Narrow"/>
        <family val="2"/>
        <scheme val="minor"/>
      </rPr>
      <t xml:space="preserve"> pochodząca z ekstraktu z buraka oraz </t>
    </r>
    <r>
      <rPr>
        <b/>
        <sz val="8"/>
        <color rgb="FF1C1D22"/>
        <rFont val="Aptos Narrow"/>
        <family val="2"/>
        <scheme val="minor"/>
      </rPr>
      <t>roślinną glicerynę</t>
    </r>
    <r>
      <rPr>
        <sz val="8"/>
        <color rgb="FF1C1D22"/>
        <rFont val="Aptos Narrow"/>
        <family val="2"/>
        <scheme val="minor"/>
      </rPr>
      <t xml:space="preserve">, aby zminimalizować podrażnienia podczas ręcznego mycia naczyń. </t>
    </r>
    <r>
      <rPr>
        <b/>
        <sz val="8"/>
        <color rgb="FF1C1D22"/>
        <rFont val="Aptos Narrow"/>
        <family val="2"/>
        <scheme val="minor"/>
      </rPr>
      <t>Naturalnego pochodzenia substancja wiążąca jony metali</t>
    </r>
    <r>
      <rPr>
        <sz val="8"/>
        <color rgb="FF1C1D22"/>
        <rFont val="Aptos Narrow"/>
        <family val="2"/>
        <scheme val="minor"/>
      </rPr>
      <t xml:space="preserve"> tj. wapń, magnez, żelazo wspomaga efekt usuwania zanieczyszczeń i nalotów z powierzchni naczyń np. osad po kawie i herbacie. Płyn do naczyń został wzbogacony o </t>
    </r>
    <r>
      <rPr>
        <b/>
        <sz val="8"/>
        <color rgb="FF1C1D22"/>
        <rFont val="Aptos Narrow"/>
        <family val="2"/>
        <scheme val="minor"/>
      </rPr>
      <t>kwas mlekowy</t>
    </r>
    <r>
      <rPr>
        <sz val="8"/>
        <color rgb="FF1C1D22"/>
        <rFont val="Aptos Narrow"/>
        <family val="2"/>
        <scheme val="minor"/>
      </rPr>
      <t>, który należy do tzw. alfahydroksykwasów (AHA), poprawia nawilżenie skóry i normalizuje proces złuszczania naskórka.</t>
    </r>
  </si>
  <si>
    <t xml:space="preserve"> 5% lub więcej, ale mniej niż 15% anionowych środków powierzchniowo czynnych, mniej niż 5% niejonowych środków powierzchniowo czynnych, mniej niż 5% amfoterycznych środków powierzchniowo czynnych,</t>
  </si>
  <si>
    <t>https://yope.me/bergamotka-werbena-bazylia-plyn-do-naczyn-750ml-kup-w-yope.me</t>
  </si>
  <si>
    <t>97% składników pochodzenia naturalnego</t>
  </si>
  <si>
    <t>3 wersje zapachowe, ale niestety producent nie podaje czy użył naturalnych olejków eterycznych czy zapachów syntetycznych</t>
  </si>
  <si>
    <t>YOPE FAMILY</t>
  </si>
  <si>
    <t>nie więcej niż 5% anionowe środki powierzchniowo czynne, nie więcej niż 5% amfoteryczne środki powierzchniowo czynne, nie więcej niż 5% niejonowe środki powierzchniowo czynne, kompozycje zapachowe, Sodium Benzoate.</t>
  </si>
  <si>
    <t>Producent nie podaje tu pełnego składu produktu, ale obowiązkowo musi podać konserwanty, tu widzimy benzoesan sodu, który jest lepszy niż dwa konserwanty z powyższego płynu.</t>
  </si>
  <si>
    <t>wegańskie składniki</t>
  </si>
  <si>
    <t>mniej niż 5% anionowe środki powierzchniowo czynne, mniej niż 5% amfoteryczne środki powierzchniowo czynne, mniej niż 5% niejonowe środki powierzchniowo czynne, kompozycje zapachowe, Sodium Benzoate</t>
  </si>
  <si>
    <t>Producent nie podaje pełnego składu, więc nie możemy go ocenić.</t>
  </si>
  <si>
    <t>99% składnikó naturalny</t>
  </si>
  <si>
    <t>odpowiedni dla wegan</t>
  </si>
  <si>
    <t>zawiera dobre bakterie</t>
  </si>
  <si>
    <t>https://yope.me/naturalny-plyn-do-mycia-naczyn-probiotics</t>
  </si>
  <si>
    <t>https://yope.me/naturalny-plyn-do-mycia-naczyn-FAMILOVE</t>
  </si>
  <si>
    <r>
      <t xml:space="preserve">Aqua, Ammonium Lauryl Sulfate, Alkyl Polyglucoside, Sodium Chloride, Cocoaminopropyl Betaine, Methylglycinediacetic acid, Parfum, Citric Acid, </t>
    </r>
    <r>
      <rPr>
        <sz val="8"/>
        <color rgb="FFEE0000"/>
        <rFont val="Aptos Narrow"/>
        <family val="2"/>
        <scheme val="minor"/>
      </rPr>
      <t>Methylisothiazolinone, Benzisothiazolinone</t>
    </r>
    <r>
      <rPr>
        <sz val="8"/>
        <color rgb="FF000000"/>
        <rFont val="Aptos Narrow"/>
        <family val="2"/>
        <scheme val="minor"/>
      </rPr>
      <t>, Mentha Piperita Leaf Extract</t>
    </r>
  </si>
  <si>
    <t>możliwość zakupu dużego refillu</t>
  </si>
  <si>
    <t>https://yope.me/refill-naturalnego-plynu-do-mycia-naczyn-ogorek-3l</t>
  </si>
  <si>
    <t>Możliwość zakupu do własnego opakowania w wybranych sklepach https://yope.me/uzupelniaj-nie-wyrzucaj</t>
  </si>
  <si>
    <t>https://www.ceneo.pl/56855857#crid=742985&amp;pid=25283</t>
  </si>
  <si>
    <t>https://www.ceneo.pl/157743643#crid=742986&amp;pid=25283</t>
  </si>
  <si>
    <t>PODSUMOWANIE</t>
  </si>
  <si>
    <t>CENA ZA LITR</t>
  </si>
  <si>
    <t xml:space="preserve">producent nie podaje jakiego pochodzenia są substancje zapachowe, </t>
  </si>
  <si>
    <t>produkt dla osób, które lubią produkty bez plastiku i testowanie nowych rozwiązań</t>
  </si>
  <si>
    <t>Płyny do mycia naczyń nie potrzebują barwników. Substancje zapachowe? Też są zbędne, ale jeśli je chcecie to lepiej stawiać na te naturalne. Za to unikałabym płynów z Methylisothiazolinone, Benzisothiazolinone - to konserwanty, które są znanymi alergenami.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</si>
</sst>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8"/>
      <color theme="1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1C1D22"/>
      <name val="Aptos Narrow"/>
      <family val="2"/>
      <scheme val="minor"/>
    </font>
    <font>
      <sz val="8"/>
      <color rgb="FF1C1D22"/>
      <name val="Aptos Narrow"/>
      <family val="2"/>
      <scheme val="minor"/>
    </font>
    <font>
      <sz val="8"/>
      <color rgb="FFEE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2" fontId="2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22</xdr:row>
      <xdr:rowOff>38101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825A243-D20F-45C3-B6CC-D861FD34DD93}"/>
            </a:ext>
          </a:extLst>
        </xdr:cNvPr>
        <xdr:cNvSpPr>
          <a:spLocks noChangeAspect="1" noChangeArrowheads="1"/>
        </xdr:cNvSpPr>
      </xdr:nvSpPr>
      <xdr:spPr bwMode="auto">
        <a:xfrm>
          <a:off x="5530850" y="431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atulim.pl/products/ekologiczny-srodek-do-mycia-naczyn" TargetMode="External"/><Relationship Id="rId13" Type="http://schemas.openxmlformats.org/officeDocument/2006/relationships/hyperlink" Target="https://www.ceneo.pl/95486935" TargetMode="External"/><Relationship Id="rId18" Type="http://schemas.openxmlformats.org/officeDocument/2006/relationships/hyperlink" Target="https://www.ceneo.pl/56855857" TargetMode="External"/><Relationship Id="rId3" Type="http://schemas.openxmlformats.org/officeDocument/2006/relationships/hyperlink" Target="https://balja.pl/produkt/plyn-do-mycia-naczyn-trawa-cytrynowa/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ceneo.pl/160476323" TargetMode="External"/><Relationship Id="rId12" Type="http://schemas.openxmlformats.org/officeDocument/2006/relationships/hyperlink" Target="https://sklepinco.pl/produkt/biostar-cleaning-products-plyn-do-mycia-naczyn-700-ml/" TargetMode="External"/><Relationship Id="rId17" Type="http://schemas.openxmlformats.org/officeDocument/2006/relationships/hyperlink" Target="https://yope.me/bergamotka-werbena-bazylia-plyn-do-naczyn-750ml-kup-w-yope.me" TargetMode="External"/><Relationship Id="rId2" Type="http://schemas.openxmlformats.org/officeDocument/2006/relationships/hyperlink" Target="https://sklepinco.pl/produkt/ludwik-ekologiczny-plyn-do-mycia-naczyn-900-ml-2/" TargetMode="External"/><Relationship Id="rId16" Type="http://schemas.openxmlformats.org/officeDocument/2006/relationships/hyperlink" Target="https://yope.me/refill-naturalnego-plynu-do-mycia-naczyn-ogorek-3l" TargetMode="External"/><Relationship Id="rId20" Type="http://schemas.openxmlformats.org/officeDocument/2006/relationships/hyperlink" Target="https://www.rossmann.pl/Produkt/Plyny-do-mycia-naczyn/Natureli-ECO-plyn-do-mycia-naczyn-trawa-cytrynowa-500-ml,414742,19210" TargetMode="External"/><Relationship Id="rId1" Type="http://schemas.openxmlformats.org/officeDocument/2006/relationships/hyperlink" Target="https://www.ceneo.pl/112330007" TargetMode="External"/><Relationship Id="rId6" Type="http://schemas.openxmlformats.org/officeDocument/2006/relationships/hyperlink" Target="https://www.ceneo.pl/85620216" TargetMode="External"/><Relationship Id="rId11" Type="http://schemas.openxmlformats.org/officeDocument/2006/relationships/hyperlink" Target="https://kosmetykidla.pl/produkt/zioloczyscik-plyn-do-mycia-naczyn-500g/" TargetMode="External"/><Relationship Id="rId5" Type="http://schemas.openxmlformats.org/officeDocument/2006/relationships/hyperlink" Target="https://swonco.pl/produkt/ekologiczny-plyn-do-mycia-naczyn-z-prawdziwymi-olejkami/" TargetMode="External"/><Relationship Id="rId15" Type="http://schemas.openxmlformats.org/officeDocument/2006/relationships/hyperlink" Target="https://yope.me/naturalny-plyn-do-mycia-naczyn-FAMILOVE" TargetMode="External"/><Relationship Id="rId10" Type="http://schemas.openxmlformats.org/officeDocument/2006/relationships/hyperlink" Target="https://balja.pl/produkt/plyn-do-mycia-naczyn-refill-trawa-cytrynowa/" TargetMode="External"/><Relationship Id="rId19" Type="http://schemas.openxmlformats.org/officeDocument/2006/relationships/hyperlink" Target="https://www.ceneo.pl/157743643" TargetMode="External"/><Relationship Id="rId4" Type="http://schemas.openxmlformats.org/officeDocument/2006/relationships/hyperlink" Target="https://www.ceneo.pl/178404689" TargetMode="External"/><Relationship Id="rId9" Type="http://schemas.openxmlformats.org/officeDocument/2006/relationships/hyperlink" Target="https://www.rossmann.pl/Produkt/Plyny-do-mycia-naczyn/OnlyEco-hipoalergiczny-plyn-do-mycia-naczyn-500-ml,358074,19210" TargetMode="External"/><Relationship Id="rId14" Type="http://schemas.openxmlformats.org/officeDocument/2006/relationships/hyperlink" Target="https://yope.me/naturalny-plyn-do-mycia-naczyn-probioti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7589-0507-4B9C-9CFF-E619813F2F0D}">
  <dimension ref="A1:I131"/>
  <sheetViews>
    <sheetView tabSelected="1" zoomScaleNormal="100" workbookViewId="0">
      <pane ySplit="2" topLeftCell="A40" activePane="bottomLeft" state="frozen"/>
      <selection pane="bottomLeft" activeCell="B81" sqref="B81"/>
    </sheetView>
  </sheetViews>
  <sheetFormatPr defaultRowHeight="14.5" x14ac:dyDescent="0.35"/>
  <cols>
    <col min="1" max="2" width="16.26953125" customWidth="1"/>
    <col min="3" max="3" width="30" customWidth="1"/>
    <col min="4" max="4" width="8.7265625" style="3"/>
    <col min="5" max="5" width="13.6328125" style="3" customWidth="1"/>
    <col min="6" max="6" width="8.7265625" style="14"/>
    <col min="7" max="7" width="29.1796875" customWidth="1"/>
    <col min="8" max="8" width="25.90625" customWidth="1"/>
  </cols>
  <sheetData>
    <row r="1" spans="1:9" ht="28" customHeight="1" x14ac:dyDescent="0.35">
      <c r="A1" s="49" t="s">
        <v>12</v>
      </c>
      <c r="B1" s="49"/>
      <c r="C1" s="49"/>
      <c r="D1" s="49"/>
      <c r="E1" s="49"/>
      <c r="F1" s="49"/>
      <c r="G1" s="49"/>
      <c r="H1" s="49"/>
      <c r="I1" s="10"/>
    </row>
    <row r="2" spans="1:9" x14ac:dyDescent="0.35">
      <c r="A2" s="20" t="s">
        <v>0</v>
      </c>
      <c r="B2" s="20" t="s">
        <v>4</v>
      </c>
      <c r="C2" s="20" t="s">
        <v>10</v>
      </c>
      <c r="D2" s="20" t="s">
        <v>1</v>
      </c>
      <c r="E2" s="20" t="s">
        <v>71</v>
      </c>
      <c r="F2" s="22" t="s">
        <v>110</v>
      </c>
      <c r="G2" s="20" t="s">
        <v>2</v>
      </c>
      <c r="H2" s="20" t="s">
        <v>3</v>
      </c>
      <c r="I2" s="6"/>
    </row>
    <row r="3" spans="1:9" x14ac:dyDescent="0.35">
      <c r="A3" s="43"/>
      <c r="B3" s="44"/>
      <c r="C3" s="44"/>
      <c r="D3" s="44"/>
      <c r="E3" s="44"/>
      <c r="F3" s="44"/>
      <c r="G3" s="44"/>
      <c r="H3" s="45"/>
      <c r="I3" s="6"/>
    </row>
    <row r="4" spans="1:9" ht="25.5" customHeight="1" x14ac:dyDescent="0.35">
      <c r="A4" s="28" t="s">
        <v>16</v>
      </c>
      <c r="B4" s="28" t="e" vm="1">
        <v>#VALUE!</v>
      </c>
      <c r="C4" s="28" t="s">
        <v>17</v>
      </c>
      <c r="D4" s="28">
        <v>28</v>
      </c>
      <c r="E4" s="28">
        <v>500</v>
      </c>
      <c r="F4" s="35">
        <f>D4*2</f>
        <v>56</v>
      </c>
      <c r="G4" s="27" t="s">
        <v>32</v>
      </c>
      <c r="H4" s="19" t="s">
        <v>82</v>
      </c>
      <c r="I4" s="9"/>
    </row>
    <row r="5" spans="1:9" ht="22" customHeight="1" x14ac:dyDescent="0.35">
      <c r="A5" s="28"/>
      <c r="B5" s="28"/>
      <c r="C5" s="28"/>
      <c r="D5" s="28"/>
      <c r="E5" s="28"/>
      <c r="F5" s="35"/>
      <c r="G5" s="28"/>
      <c r="H5" s="19" t="s">
        <v>20</v>
      </c>
      <c r="I5" s="9"/>
    </row>
    <row r="6" spans="1:9" ht="27.5" customHeight="1" x14ac:dyDescent="0.35">
      <c r="A6" s="28"/>
      <c r="B6" s="28"/>
      <c r="C6" s="28"/>
      <c r="D6" s="28">
        <v>24.99</v>
      </c>
      <c r="E6" s="28">
        <v>500</v>
      </c>
      <c r="F6" s="35">
        <f>D6*2</f>
        <v>49.98</v>
      </c>
      <c r="G6" s="27" t="s">
        <v>18</v>
      </c>
      <c r="H6" s="19" t="s">
        <v>21</v>
      </c>
      <c r="I6" s="9"/>
    </row>
    <row r="7" spans="1:9" x14ac:dyDescent="0.35">
      <c r="A7" s="28"/>
      <c r="B7" s="28"/>
      <c r="C7" s="28"/>
      <c r="D7" s="28"/>
      <c r="E7" s="28"/>
      <c r="F7" s="35"/>
      <c r="G7" s="27"/>
      <c r="H7" s="19" t="s">
        <v>31</v>
      </c>
      <c r="I7" s="9"/>
    </row>
    <row r="8" spans="1:9" ht="21" customHeight="1" x14ac:dyDescent="0.35">
      <c r="A8" s="28"/>
      <c r="B8" s="28"/>
      <c r="C8" s="28"/>
      <c r="D8" s="32">
        <v>89</v>
      </c>
      <c r="E8" s="32">
        <v>2000</v>
      </c>
      <c r="F8" s="39">
        <f>D8/2</f>
        <v>44.5</v>
      </c>
      <c r="G8" s="37" t="s">
        <v>69</v>
      </c>
      <c r="H8" s="19" t="s">
        <v>68</v>
      </c>
      <c r="I8" s="9"/>
    </row>
    <row r="9" spans="1:9" ht="21" x14ac:dyDescent="0.35">
      <c r="A9" s="28"/>
      <c r="B9" s="28"/>
      <c r="C9" s="28"/>
      <c r="D9" s="34"/>
      <c r="E9" s="34"/>
      <c r="F9" s="41"/>
      <c r="G9" s="38"/>
      <c r="H9" s="19" t="s">
        <v>70</v>
      </c>
      <c r="I9" s="9"/>
    </row>
    <row r="10" spans="1:9" x14ac:dyDescent="0.35">
      <c r="A10" s="28"/>
      <c r="B10" s="28"/>
      <c r="C10" s="28"/>
      <c r="D10" s="28"/>
      <c r="E10" s="28"/>
      <c r="F10" s="28"/>
      <c r="G10" s="28"/>
      <c r="H10" s="28"/>
      <c r="I10" s="9"/>
    </row>
    <row r="11" spans="1:9" ht="44" customHeight="1" x14ac:dyDescent="0.35">
      <c r="A11" s="28" t="s">
        <v>13</v>
      </c>
      <c r="B11" s="28" t="e" vm="2">
        <v>#VALUE!</v>
      </c>
      <c r="C11" s="28" t="s">
        <v>33</v>
      </c>
      <c r="D11" s="32">
        <v>24.6</v>
      </c>
      <c r="E11" s="32">
        <v>750</v>
      </c>
      <c r="F11" s="39">
        <f>D11*1000/750</f>
        <v>32.799999999999997</v>
      </c>
      <c r="G11" s="37" t="s">
        <v>34</v>
      </c>
      <c r="H11" s="19" t="s">
        <v>39</v>
      </c>
      <c r="I11" s="9"/>
    </row>
    <row r="12" spans="1:9" ht="34.5" customHeight="1" x14ac:dyDescent="0.35">
      <c r="A12" s="28"/>
      <c r="B12" s="28"/>
      <c r="C12" s="28"/>
      <c r="D12" s="34"/>
      <c r="E12" s="34"/>
      <c r="F12" s="41"/>
      <c r="G12" s="38"/>
      <c r="H12" s="19" t="s">
        <v>35</v>
      </c>
      <c r="I12" s="9"/>
    </row>
    <row r="13" spans="1:9" ht="34.5" customHeight="1" x14ac:dyDescent="0.35">
      <c r="A13" s="28"/>
      <c r="B13" s="28"/>
      <c r="C13" s="28"/>
      <c r="D13" s="32">
        <v>15.9</v>
      </c>
      <c r="E13" s="32">
        <v>750</v>
      </c>
      <c r="F13" s="39">
        <f>D13*1000/750</f>
        <v>21.2</v>
      </c>
      <c r="G13" s="37" t="s">
        <v>38</v>
      </c>
      <c r="H13" s="19" t="s">
        <v>36</v>
      </c>
      <c r="I13" s="9"/>
    </row>
    <row r="14" spans="1:9" ht="21" x14ac:dyDescent="0.35">
      <c r="A14" s="28"/>
      <c r="B14" s="28"/>
      <c r="C14" s="28"/>
      <c r="D14" s="34"/>
      <c r="E14" s="34"/>
      <c r="F14" s="41"/>
      <c r="G14" s="38"/>
      <c r="H14" s="19" t="s">
        <v>37</v>
      </c>
      <c r="I14" s="9"/>
    </row>
    <row r="15" spans="1:9" x14ac:dyDescent="0.35">
      <c r="A15" s="29"/>
      <c r="B15" s="30"/>
      <c r="C15" s="30"/>
      <c r="D15" s="30"/>
      <c r="E15" s="30"/>
      <c r="F15" s="30"/>
      <c r="G15" s="30"/>
      <c r="H15" s="31"/>
      <c r="I15" s="9"/>
    </row>
    <row r="16" spans="1:9" ht="17.5" customHeight="1" x14ac:dyDescent="0.35">
      <c r="A16" s="32" t="s">
        <v>76</v>
      </c>
      <c r="B16" s="32" t="e" vm="3">
        <v>#VALUE!</v>
      </c>
      <c r="C16" s="46" t="s">
        <v>78</v>
      </c>
      <c r="D16" s="32">
        <v>29.9</v>
      </c>
      <c r="E16" s="32">
        <v>500</v>
      </c>
      <c r="F16" s="39">
        <f>D16*2</f>
        <v>59.8</v>
      </c>
      <c r="G16" s="37" t="s">
        <v>77</v>
      </c>
      <c r="H16" s="19" t="s">
        <v>79</v>
      </c>
      <c r="I16" s="9"/>
    </row>
    <row r="17" spans="1:9" ht="21" x14ac:dyDescent="0.35">
      <c r="A17" s="33"/>
      <c r="B17" s="33"/>
      <c r="C17" s="47"/>
      <c r="D17" s="33"/>
      <c r="E17" s="33"/>
      <c r="F17" s="40"/>
      <c r="G17" s="51"/>
      <c r="H17" s="19" t="s">
        <v>80</v>
      </c>
      <c r="I17" s="9"/>
    </row>
    <row r="18" spans="1:9" x14ac:dyDescent="0.35">
      <c r="A18" s="33"/>
      <c r="B18" s="33"/>
      <c r="C18" s="47"/>
      <c r="D18" s="33"/>
      <c r="E18" s="33"/>
      <c r="F18" s="40"/>
      <c r="G18" s="51"/>
      <c r="H18" s="19" t="s">
        <v>67</v>
      </c>
      <c r="I18" s="9"/>
    </row>
    <row r="19" spans="1:9" ht="31.5" x14ac:dyDescent="0.35">
      <c r="A19" s="34"/>
      <c r="B19" s="34"/>
      <c r="C19" s="48"/>
      <c r="D19" s="34"/>
      <c r="E19" s="34"/>
      <c r="F19" s="41"/>
      <c r="G19" s="38"/>
      <c r="H19" s="19" t="s">
        <v>81</v>
      </c>
      <c r="I19" s="9"/>
    </row>
    <row r="20" spans="1:9" x14ac:dyDescent="0.35">
      <c r="A20" s="28"/>
      <c r="B20" s="28"/>
      <c r="C20" s="28"/>
      <c r="D20" s="28"/>
      <c r="E20" s="28"/>
      <c r="F20" s="28"/>
      <c r="G20" s="28"/>
      <c r="H20" s="28"/>
      <c r="I20" s="9"/>
    </row>
    <row r="21" spans="1:9" ht="27" customHeight="1" x14ac:dyDescent="0.35">
      <c r="A21" s="28" t="s">
        <v>14</v>
      </c>
      <c r="B21" s="28" t="e" vm="4">
        <v>#VALUE!</v>
      </c>
      <c r="C21" s="28" t="s">
        <v>15</v>
      </c>
      <c r="D21" s="28">
        <v>8.86</v>
      </c>
      <c r="E21" s="28" t="s">
        <v>28</v>
      </c>
      <c r="F21" s="35">
        <v>9.84</v>
      </c>
      <c r="G21" s="27" t="s">
        <v>29</v>
      </c>
      <c r="H21" s="19" t="s">
        <v>11</v>
      </c>
      <c r="I21" s="9"/>
    </row>
    <row r="22" spans="1:9" ht="21" x14ac:dyDescent="0.35">
      <c r="A22" s="28"/>
      <c r="B22" s="28"/>
      <c r="C22" s="28"/>
      <c r="D22" s="28"/>
      <c r="E22" s="28"/>
      <c r="F22" s="35"/>
      <c r="G22" s="28"/>
      <c r="H22" s="19" t="s">
        <v>22</v>
      </c>
      <c r="I22" s="9"/>
    </row>
    <row r="23" spans="1:9" ht="21" x14ac:dyDescent="0.35">
      <c r="A23" s="28"/>
      <c r="B23" s="28"/>
      <c r="C23" s="28"/>
      <c r="D23" s="28"/>
      <c r="E23" s="28"/>
      <c r="F23" s="35"/>
      <c r="G23" s="27" t="s">
        <v>30</v>
      </c>
      <c r="H23" s="19" t="s">
        <v>23</v>
      </c>
      <c r="I23" s="9"/>
    </row>
    <row r="24" spans="1:9" ht="25" customHeight="1" x14ac:dyDescent="0.35">
      <c r="A24" s="28"/>
      <c r="B24" s="28"/>
      <c r="C24" s="28"/>
      <c r="D24" s="28"/>
      <c r="E24" s="28"/>
      <c r="F24" s="35"/>
      <c r="G24" s="28"/>
      <c r="H24" s="19" t="s">
        <v>24</v>
      </c>
      <c r="I24" s="9"/>
    </row>
    <row r="25" spans="1:9" x14ac:dyDescent="0.35">
      <c r="A25" s="28"/>
      <c r="B25" s="28"/>
      <c r="C25" s="28"/>
      <c r="D25" s="28"/>
      <c r="E25" s="28"/>
      <c r="F25" s="28"/>
      <c r="G25" s="28"/>
      <c r="H25" s="28"/>
      <c r="I25" s="9"/>
    </row>
    <row r="26" spans="1:9" ht="22.5" customHeight="1" x14ac:dyDescent="0.35">
      <c r="A26" s="28" t="s">
        <v>25</v>
      </c>
      <c r="B26" s="28" t="e" vm="5">
        <v>#VALUE!</v>
      </c>
      <c r="C26" s="32" t="s">
        <v>75</v>
      </c>
      <c r="D26" s="32">
        <v>10.119999999999999</v>
      </c>
      <c r="E26" s="32">
        <v>700</v>
      </c>
      <c r="F26" s="39">
        <f>D26*1000/E26</f>
        <v>14.457142857142857</v>
      </c>
      <c r="G26" s="37" t="s">
        <v>83</v>
      </c>
      <c r="H26" s="19" t="s">
        <v>11</v>
      </c>
      <c r="I26" s="9"/>
    </row>
    <row r="27" spans="1:9" ht="24.5" customHeight="1" x14ac:dyDescent="0.35">
      <c r="A27" s="28"/>
      <c r="B27" s="28"/>
      <c r="C27" s="33"/>
      <c r="D27" s="33"/>
      <c r="E27" s="33"/>
      <c r="F27" s="40"/>
      <c r="G27" s="38"/>
      <c r="H27" s="19" t="s">
        <v>26</v>
      </c>
      <c r="I27" s="9"/>
    </row>
    <row r="28" spans="1:9" ht="24" customHeight="1" x14ac:dyDescent="0.35">
      <c r="A28" s="28"/>
      <c r="B28" s="28"/>
      <c r="C28" s="33"/>
      <c r="D28" s="33">
        <v>10</v>
      </c>
      <c r="E28" s="33"/>
      <c r="F28" s="52">
        <f>D28*1000/E26</f>
        <v>14.285714285714286</v>
      </c>
      <c r="G28" s="37" t="s">
        <v>84</v>
      </c>
      <c r="H28" s="19" t="s">
        <v>23</v>
      </c>
      <c r="I28" s="9"/>
    </row>
    <row r="29" spans="1:9" x14ac:dyDescent="0.35">
      <c r="A29" s="28"/>
      <c r="B29" s="28"/>
      <c r="C29" s="33"/>
      <c r="D29" s="33"/>
      <c r="E29" s="33"/>
      <c r="F29" s="52"/>
      <c r="G29" s="51"/>
      <c r="H29" s="19" t="s">
        <v>24</v>
      </c>
      <c r="I29" s="9"/>
    </row>
    <row r="30" spans="1:9" ht="36.5" customHeight="1" x14ac:dyDescent="0.35">
      <c r="A30" s="28"/>
      <c r="B30" s="28"/>
      <c r="C30" s="34"/>
      <c r="D30" s="34"/>
      <c r="E30" s="34"/>
      <c r="F30" s="36"/>
      <c r="G30" s="38"/>
      <c r="H30" s="19" t="s">
        <v>27</v>
      </c>
      <c r="I30" s="9"/>
    </row>
    <row r="31" spans="1:9" x14ac:dyDescent="0.35">
      <c r="A31" s="28"/>
      <c r="B31" s="28"/>
      <c r="C31" s="28"/>
      <c r="D31" s="28"/>
      <c r="E31" s="28"/>
      <c r="F31" s="28"/>
      <c r="G31" s="28"/>
      <c r="H31" s="28"/>
      <c r="I31" s="9"/>
    </row>
    <row r="32" spans="1:9" ht="45" customHeight="1" x14ac:dyDescent="0.35">
      <c r="A32" s="28" t="s">
        <v>40</v>
      </c>
      <c r="B32" s="28" t="e" vm="6">
        <v>#VALUE!</v>
      </c>
      <c r="C32" s="28" t="s">
        <v>43</v>
      </c>
      <c r="D32" s="28">
        <v>10.99</v>
      </c>
      <c r="E32" s="28">
        <v>500</v>
      </c>
      <c r="F32" s="35">
        <f>D32*2</f>
        <v>21.98</v>
      </c>
      <c r="G32" s="28" t="s">
        <v>9</v>
      </c>
      <c r="H32" s="19" t="s">
        <v>41</v>
      </c>
      <c r="I32" s="9"/>
    </row>
    <row r="33" spans="1:9" ht="45" customHeight="1" x14ac:dyDescent="0.35">
      <c r="A33" s="28"/>
      <c r="B33" s="28"/>
      <c r="C33" s="28"/>
      <c r="D33" s="28"/>
      <c r="E33" s="28"/>
      <c r="F33" s="35"/>
      <c r="G33" s="28"/>
      <c r="H33" s="19" t="s">
        <v>42</v>
      </c>
      <c r="I33" s="9"/>
    </row>
    <row r="34" spans="1:9" ht="14.5" customHeight="1" x14ac:dyDescent="0.35">
      <c r="A34" s="28"/>
      <c r="B34" s="28"/>
      <c r="C34" s="28"/>
      <c r="D34" s="28"/>
      <c r="E34" s="28"/>
      <c r="F34" s="28"/>
      <c r="G34" s="28"/>
      <c r="H34" s="28"/>
      <c r="I34" s="9"/>
    </row>
    <row r="35" spans="1:9" ht="26.5" customHeight="1" x14ac:dyDescent="0.35">
      <c r="A35" s="28" t="s">
        <v>44</v>
      </c>
      <c r="B35" s="28" t="e" vm="7">
        <v>#VALUE!</v>
      </c>
      <c r="C35" s="28" t="s">
        <v>72</v>
      </c>
      <c r="D35" s="28">
        <v>7.49</v>
      </c>
      <c r="E35" s="28">
        <v>750</v>
      </c>
      <c r="F35" s="35">
        <f>D35*1000/750</f>
        <v>9.9866666666666664</v>
      </c>
      <c r="G35" s="28" t="s">
        <v>5</v>
      </c>
      <c r="H35" s="19" t="s">
        <v>11</v>
      </c>
      <c r="I35" s="9"/>
    </row>
    <row r="36" spans="1:9" x14ac:dyDescent="0.35">
      <c r="A36" s="28"/>
      <c r="B36" s="28"/>
      <c r="C36" s="28"/>
      <c r="D36" s="28"/>
      <c r="E36" s="28"/>
      <c r="F36" s="35"/>
      <c r="G36" s="28"/>
      <c r="H36" s="19" t="s">
        <v>45</v>
      </c>
      <c r="I36" s="9"/>
    </row>
    <row r="37" spans="1:9" ht="52.5" x14ac:dyDescent="0.35">
      <c r="A37" s="28"/>
      <c r="B37" s="28"/>
      <c r="C37" s="28"/>
      <c r="D37" s="28"/>
      <c r="E37" s="28"/>
      <c r="F37" s="35"/>
      <c r="G37" s="28"/>
      <c r="H37" s="19" t="s">
        <v>46</v>
      </c>
      <c r="I37" s="9"/>
    </row>
    <row r="38" spans="1:9" ht="21" x14ac:dyDescent="0.35">
      <c r="A38" s="28"/>
      <c r="B38" s="28"/>
      <c r="C38" s="28"/>
      <c r="D38" s="28"/>
      <c r="E38" s="28"/>
      <c r="F38" s="35"/>
      <c r="G38" s="28"/>
      <c r="H38" s="19" t="s">
        <v>47</v>
      </c>
      <c r="I38" s="9"/>
    </row>
    <row r="39" spans="1:9" x14ac:dyDescent="0.35">
      <c r="A39" s="28"/>
      <c r="B39" s="28"/>
      <c r="C39" s="28"/>
      <c r="D39" s="28"/>
      <c r="E39" s="28"/>
      <c r="F39" s="28"/>
      <c r="G39" s="28"/>
      <c r="H39" s="28"/>
      <c r="I39" s="9"/>
    </row>
    <row r="40" spans="1:9" ht="55" customHeight="1" x14ac:dyDescent="0.35">
      <c r="A40" s="28" t="s">
        <v>48</v>
      </c>
      <c r="B40" s="28" t="e" vm="8">
        <v>#VALUE!</v>
      </c>
      <c r="C40" s="28" t="s">
        <v>86</v>
      </c>
      <c r="D40" s="28">
        <v>8.99</v>
      </c>
      <c r="E40" s="28">
        <v>750</v>
      </c>
      <c r="F40" s="35">
        <f t="shared" ref="F40" si="0">D40*1000/750</f>
        <v>11.986666666666666</v>
      </c>
      <c r="G40" s="16" t="s">
        <v>49</v>
      </c>
      <c r="H40" s="19" t="s">
        <v>50</v>
      </c>
      <c r="I40" s="9"/>
    </row>
    <row r="41" spans="1:9" ht="40" customHeight="1" x14ac:dyDescent="0.35">
      <c r="A41" s="28"/>
      <c r="B41" s="28"/>
      <c r="C41" s="28"/>
      <c r="D41" s="28"/>
      <c r="E41" s="28"/>
      <c r="F41" s="35"/>
      <c r="G41" s="50" t="s">
        <v>85</v>
      </c>
      <c r="H41" s="19" t="s">
        <v>111</v>
      </c>
      <c r="I41" s="9"/>
    </row>
    <row r="42" spans="1:9" ht="40" customHeight="1" x14ac:dyDescent="0.35">
      <c r="A42" s="28"/>
      <c r="B42" s="28"/>
      <c r="C42" s="28"/>
      <c r="D42" s="28"/>
      <c r="E42" s="28"/>
      <c r="F42" s="35"/>
      <c r="G42" s="50"/>
      <c r="H42" s="19" t="s">
        <v>73</v>
      </c>
      <c r="I42" s="9"/>
    </row>
    <row r="43" spans="1:9" ht="16.5" customHeight="1" x14ac:dyDescent="0.35">
      <c r="A43" s="28"/>
      <c r="B43" s="28"/>
      <c r="C43" s="28"/>
      <c r="D43" s="28"/>
      <c r="E43" s="28"/>
      <c r="F43" s="28"/>
      <c r="G43" s="28"/>
      <c r="H43" s="28"/>
      <c r="I43" s="9"/>
    </row>
    <row r="44" spans="1:9" ht="63" customHeight="1" x14ac:dyDescent="0.35">
      <c r="A44" s="32" t="s">
        <v>51</v>
      </c>
      <c r="B44" s="32" t="e" vm="9">
        <v>#VALUE!</v>
      </c>
      <c r="C44" s="32" t="s">
        <v>54</v>
      </c>
      <c r="D44" s="32">
        <v>32.39</v>
      </c>
      <c r="E44" s="32" t="s">
        <v>74</v>
      </c>
      <c r="F44" s="39" t="s">
        <v>6</v>
      </c>
      <c r="G44" s="37" t="s">
        <v>55</v>
      </c>
      <c r="H44" s="19" t="s">
        <v>52</v>
      </c>
      <c r="I44" s="9"/>
    </row>
    <row r="45" spans="1:9" ht="33.5" customHeight="1" x14ac:dyDescent="0.35">
      <c r="A45" s="33"/>
      <c r="B45" s="33"/>
      <c r="C45" s="33"/>
      <c r="D45" s="33"/>
      <c r="E45" s="33"/>
      <c r="F45" s="40"/>
      <c r="G45" s="51"/>
      <c r="H45" s="19" t="s">
        <v>53</v>
      </c>
      <c r="I45" s="9"/>
    </row>
    <row r="46" spans="1:9" ht="35.5" customHeight="1" x14ac:dyDescent="0.35">
      <c r="A46" s="34"/>
      <c r="B46" s="34"/>
      <c r="C46" s="34"/>
      <c r="D46" s="34"/>
      <c r="E46" s="34"/>
      <c r="F46" s="41"/>
      <c r="G46" s="38"/>
      <c r="H46" s="19" t="s">
        <v>112</v>
      </c>
      <c r="I46" s="9"/>
    </row>
    <row r="47" spans="1:9" x14ac:dyDescent="0.35">
      <c r="A47" s="28"/>
      <c r="B47" s="28"/>
      <c r="C47" s="28"/>
      <c r="D47" s="28"/>
      <c r="E47" s="28"/>
      <c r="F47" s="28"/>
      <c r="G47" s="28"/>
      <c r="H47" s="28"/>
      <c r="I47" s="9"/>
    </row>
    <row r="48" spans="1:9" ht="36.5" customHeight="1" x14ac:dyDescent="0.35">
      <c r="A48" s="28" t="s">
        <v>7</v>
      </c>
      <c r="B48" s="28" t="e" vm="10">
        <v>#VALUE!</v>
      </c>
      <c r="C48" s="28" t="s">
        <v>60</v>
      </c>
      <c r="D48" s="15">
        <v>8.98</v>
      </c>
      <c r="E48" s="15">
        <v>500</v>
      </c>
      <c r="F48" s="17">
        <f>D48*2</f>
        <v>17.96</v>
      </c>
      <c r="G48" s="19" t="s">
        <v>57</v>
      </c>
      <c r="H48" s="19" t="s">
        <v>56</v>
      </c>
      <c r="I48" s="8"/>
    </row>
    <row r="49" spans="1:9" ht="51.5" customHeight="1" x14ac:dyDescent="0.35">
      <c r="A49" s="28"/>
      <c r="B49" s="28"/>
      <c r="C49" s="28"/>
      <c r="D49" s="32">
        <v>14.99</v>
      </c>
      <c r="E49" s="32">
        <v>500</v>
      </c>
      <c r="F49" s="39">
        <f>D49*2</f>
        <v>29.98</v>
      </c>
      <c r="G49" s="37" t="s">
        <v>58</v>
      </c>
      <c r="H49" s="19" t="s">
        <v>26</v>
      </c>
      <c r="I49" s="8"/>
    </row>
    <row r="50" spans="1:9" ht="21" x14ac:dyDescent="0.35">
      <c r="A50" s="28"/>
      <c r="B50" s="28"/>
      <c r="C50" s="28"/>
      <c r="D50" s="34"/>
      <c r="E50" s="34"/>
      <c r="F50" s="41"/>
      <c r="G50" s="38"/>
      <c r="H50" s="19" t="s">
        <v>59</v>
      </c>
      <c r="I50" s="8"/>
    </row>
    <row r="51" spans="1:9" x14ac:dyDescent="0.35">
      <c r="A51" s="28"/>
      <c r="B51" s="28"/>
      <c r="C51" s="28"/>
      <c r="D51" s="28"/>
      <c r="E51" s="28"/>
      <c r="F51" s="28"/>
      <c r="G51" s="28"/>
      <c r="H51" s="28"/>
      <c r="I51" s="9"/>
    </row>
    <row r="52" spans="1:9" ht="25" customHeight="1" x14ac:dyDescent="0.35">
      <c r="A52" s="32" t="s">
        <v>61</v>
      </c>
      <c r="B52" s="32" t="e" vm="11">
        <v>#VALUE!</v>
      </c>
      <c r="C52" s="46" t="s">
        <v>103</v>
      </c>
      <c r="D52" s="15">
        <v>18.989999999999998</v>
      </c>
      <c r="E52" s="15">
        <v>750</v>
      </c>
      <c r="F52" s="17">
        <f>D52*1000/E52</f>
        <v>25.32</v>
      </c>
      <c r="G52" s="16" t="s">
        <v>89</v>
      </c>
      <c r="H52" s="19" t="s">
        <v>90</v>
      </c>
      <c r="I52" s="9"/>
    </row>
    <row r="53" spans="1:9" ht="42" x14ac:dyDescent="0.35">
      <c r="A53" s="33"/>
      <c r="B53" s="33"/>
      <c r="C53" s="47"/>
      <c r="D53" s="32">
        <v>10.99</v>
      </c>
      <c r="E53" s="32">
        <v>750</v>
      </c>
      <c r="F53" s="39">
        <f>D53*1000/750</f>
        <v>14.653333333333334</v>
      </c>
      <c r="G53" s="37" t="s">
        <v>107</v>
      </c>
      <c r="H53" s="19" t="s">
        <v>91</v>
      </c>
      <c r="I53" s="9"/>
    </row>
    <row r="54" spans="1:9" x14ac:dyDescent="0.35">
      <c r="A54" s="33"/>
      <c r="B54" s="33"/>
      <c r="C54" s="47"/>
      <c r="D54" s="34"/>
      <c r="E54" s="34"/>
      <c r="F54" s="41"/>
      <c r="G54" s="38"/>
      <c r="H54" s="19" t="s">
        <v>19</v>
      </c>
      <c r="I54" s="9"/>
    </row>
    <row r="55" spans="1:9" ht="21" customHeight="1" x14ac:dyDescent="0.35">
      <c r="A55" s="33"/>
      <c r="B55" s="33"/>
      <c r="C55" s="47"/>
      <c r="D55" s="32">
        <v>60.99</v>
      </c>
      <c r="E55" s="32">
        <v>3000</v>
      </c>
      <c r="F55" s="39">
        <f>D55/3</f>
        <v>20.330000000000002</v>
      </c>
      <c r="G55" s="37" t="s">
        <v>105</v>
      </c>
      <c r="H55" s="19" t="s">
        <v>104</v>
      </c>
      <c r="I55" s="9"/>
    </row>
    <row r="56" spans="1:9" ht="31.5" x14ac:dyDescent="0.35">
      <c r="A56" s="34"/>
      <c r="B56" s="34"/>
      <c r="C56" s="48"/>
      <c r="D56" s="34"/>
      <c r="E56" s="34"/>
      <c r="F56" s="41"/>
      <c r="G56" s="38"/>
      <c r="H56" s="26" t="s">
        <v>106</v>
      </c>
      <c r="I56" s="9"/>
    </row>
    <row r="57" spans="1:9" x14ac:dyDescent="0.35">
      <c r="A57" s="29"/>
      <c r="B57" s="30"/>
      <c r="C57" s="30"/>
      <c r="D57" s="30"/>
      <c r="E57" s="30"/>
      <c r="F57" s="30"/>
      <c r="G57" s="30"/>
      <c r="H57" s="31"/>
      <c r="I57" s="9"/>
    </row>
    <row r="58" spans="1:9" ht="74.5" customHeight="1" x14ac:dyDescent="0.35">
      <c r="A58" s="32" t="s">
        <v>92</v>
      </c>
      <c r="B58" s="32" t="e" vm="12">
        <v>#VALUE!</v>
      </c>
      <c r="C58" s="46" t="s">
        <v>93</v>
      </c>
      <c r="D58" s="32">
        <v>18.989999999999998</v>
      </c>
      <c r="E58" s="32">
        <v>750</v>
      </c>
      <c r="F58" s="39">
        <f>D58*1000/E58</f>
        <v>25.32</v>
      </c>
      <c r="G58" s="37" t="s">
        <v>102</v>
      </c>
      <c r="H58" s="19" t="s">
        <v>94</v>
      </c>
      <c r="I58" s="9"/>
    </row>
    <row r="59" spans="1:9" x14ac:dyDescent="0.35">
      <c r="A59" s="33"/>
      <c r="B59" s="33"/>
      <c r="C59" s="47"/>
      <c r="D59" s="33"/>
      <c r="E59" s="33"/>
      <c r="F59" s="40"/>
      <c r="G59" s="51"/>
      <c r="H59" s="25" t="s">
        <v>26</v>
      </c>
      <c r="I59" s="9"/>
    </row>
    <row r="60" spans="1:9" x14ac:dyDescent="0.35">
      <c r="A60" s="34"/>
      <c r="B60" s="34"/>
      <c r="C60" s="48"/>
      <c r="D60" s="34"/>
      <c r="E60" s="34"/>
      <c r="F60" s="41"/>
      <c r="G60" s="38"/>
      <c r="H60" s="19" t="s">
        <v>95</v>
      </c>
      <c r="I60" s="9"/>
    </row>
    <row r="61" spans="1:9" x14ac:dyDescent="0.35">
      <c r="A61" s="29"/>
      <c r="B61" s="30"/>
      <c r="C61" s="30"/>
      <c r="D61" s="30"/>
      <c r="E61" s="30"/>
      <c r="F61" s="30"/>
      <c r="G61" s="30"/>
      <c r="H61" s="31"/>
      <c r="I61" s="9"/>
    </row>
    <row r="62" spans="1:9" ht="31" customHeight="1" x14ac:dyDescent="0.35">
      <c r="A62" s="32" t="s">
        <v>8</v>
      </c>
      <c r="B62" s="32" t="e" vm="13">
        <v>#VALUE!</v>
      </c>
      <c r="C62" s="46" t="s">
        <v>96</v>
      </c>
      <c r="D62" s="15">
        <v>18.989999999999998</v>
      </c>
      <c r="E62" s="15">
        <v>500</v>
      </c>
      <c r="F62" s="17">
        <f>D62*2</f>
        <v>37.979999999999997</v>
      </c>
      <c r="G62" s="16" t="s">
        <v>101</v>
      </c>
      <c r="H62" s="19" t="s">
        <v>97</v>
      </c>
      <c r="I62" s="9"/>
    </row>
    <row r="63" spans="1:9" ht="21" customHeight="1" x14ac:dyDescent="0.35">
      <c r="A63" s="33"/>
      <c r="B63" s="33"/>
      <c r="C63" s="47"/>
      <c r="D63" s="32">
        <v>11.99</v>
      </c>
      <c r="E63" s="32">
        <v>500</v>
      </c>
      <c r="F63" s="39">
        <f>D63*2</f>
        <v>23.98</v>
      </c>
      <c r="G63" s="37" t="s">
        <v>108</v>
      </c>
      <c r="H63" s="19" t="s">
        <v>98</v>
      </c>
      <c r="I63" s="9"/>
    </row>
    <row r="64" spans="1:9" x14ac:dyDescent="0.35">
      <c r="A64" s="33"/>
      <c r="B64" s="33"/>
      <c r="C64" s="47"/>
      <c r="D64" s="33"/>
      <c r="E64" s="33"/>
      <c r="F64" s="40"/>
      <c r="G64" s="51"/>
      <c r="H64" s="19" t="s">
        <v>99</v>
      </c>
      <c r="I64" s="9"/>
    </row>
    <row r="65" spans="1:9" x14ac:dyDescent="0.35">
      <c r="A65" s="34"/>
      <c r="B65" s="34"/>
      <c r="C65" s="48"/>
      <c r="D65" s="34"/>
      <c r="E65" s="34"/>
      <c r="F65" s="41"/>
      <c r="G65" s="38"/>
      <c r="H65" s="19" t="s">
        <v>100</v>
      </c>
      <c r="I65" s="9"/>
    </row>
    <row r="66" spans="1:9" x14ac:dyDescent="0.35">
      <c r="A66" s="29"/>
      <c r="B66" s="30"/>
      <c r="C66" s="30"/>
      <c r="D66" s="30"/>
      <c r="E66" s="30"/>
      <c r="F66" s="30"/>
      <c r="G66" s="30"/>
      <c r="H66" s="31"/>
      <c r="I66" s="9"/>
    </row>
    <row r="67" spans="1:9" ht="52.5" x14ac:dyDescent="0.35">
      <c r="A67" s="32" t="s">
        <v>65</v>
      </c>
      <c r="B67" s="32" t="e" vm="14">
        <v>#VALUE!</v>
      </c>
      <c r="C67" s="21" t="s">
        <v>88</v>
      </c>
      <c r="D67" s="32">
        <v>9.49</v>
      </c>
      <c r="E67" s="32">
        <v>500</v>
      </c>
      <c r="F67" s="39">
        <f>D67*2</f>
        <v>18.98</v>
      </c>
      <c r="G67" s="37" t="s">
        <v>62</v>
      </c>
      <c r="H67" s="19" t="s">
        <v>63</v>
      </c>
      <c r="I67" s="9"/>
    </row>
    <row r="68" spans="1:9" ht="126" customHeight="1" x14ac:dyDescent="0.35">
      <c r="A68" s="33"/>
      <c r="B68" s="33"/>
      <c r="C68" s="53" t="s">
        <v>87</v>
      </c>
      <c r="D68" s="33"/>
      <c r="E68" s="33"/>
      <c r="F68" s="40"/>
      <c r="G68" s="33"/>
      <c r="H68" s="19" t="s">
        <v>64</v>
      </c>
      <c r="I68" s="9"/>
    </row>
    <row r="69" spans="1:9" x14ac:dyDescent="0.35">
      <c r="A69" s="34"/>
      <c r="B69" s="34"/>
      <c r="C69" s="54"/>
      <c r="D69" s="34"/>
      <c r="E69" s="34"/>
      <c r="F69" s="41"/>
      <c r="G69" s="34"/>
      <c r="H69" s="19" t="s">
        <v>66</v>
      </c>
      <c r="I69" s="9"/>
    </row>
    <row r="70" spans="1:9" x14ac:dyDescent="0.35">
      <c r="A70" s="7"/>
      <c r="B70" s="7"/>
      <c r="C70" s="11"/>
      <c r="D70" s="5"/>
      <c r="E70" s="5"/>
      <c r="F70" s="13"/>
      <c r="G70" s="7"/>
      <c r="H70" s="7"/>
      <c r="I70" s="9"/>
    </row>
    <row r="71" spans="1:9" x14ac:dyDescent="0.35">
      <c r="A71" s="7" t="s">
        <v>109</v>
      </c>
      <c r="B71" s="7"/>
      <c r="C71" s="18"/>
      <c r="D71" s="5"/>
      <c r="E71" s="5"/>
      <c r="F71" s="13"/>
      <c r="G71" s="7"/>
      <c r="H71" s="7"/>
      <c r="I71" s="9"/>
    </row>
    <row r="72" spans="1:9" ht="14" customHeight="1" x14ac:dyDescent="0.35">
      <c r="A72" s="42" t="s">
        <v>113</v>
      </c>
      <c r="B72" s="42"/>
      <c r="C72" s="42"/>
      <c r="D72" s="42"/>
      <c r="E72" s="42"/>
      <c r="F72" s="42"/>
      <c r="G72" s="42"/>
      <c r="H72" s="42"/>
      <c r="I72" s="9"/>
    </row>
    <row r="73" spans="1:9" x14ac:dyDescent="0.35">
      <c r="A73" s="42"/>
      <c r="B73" s="42"/>
      <c r="C73" s="42"/>
      <c r="D73" s="42"/>
      <c r="E73" s="42"/>
      <c r="F73" s="42"/>
      <c r="G73" s="42"/>
      <c r="H73" s="42"/>
      <c r="I73" s="9"/>
    </row>
    <row r="74" spans="1:9" x14ac:dyDescent="0.35">
      <c r="A74" s="7"/>
      <c r="B74" s="7"/>
      <c r="C74" s="11"/>
      <c r="D74" s="5"/>
      <c r="E74" s="5"/>
      <c r="F74" s="13"/>
      <c r="G74" s="7"/>
      <c r="H74" s="7"/>
      <c r="I74" s="9"/>
    </row>
    <row r="75" spans="1:9" x14ac:dyDescent="0.35">
      <c r="A75" s="7"/>
      <c r="B75" s="7"/>
      <c r="C75" s="18"/>
      <c r="D75" s="5"/>
      <c r="E75" s="5"/>
      <c r="F75" s="13"/>
      <c r="G75" s="7"/>
      <c r="H75" s="7"/>
      <c r="I75" s="9"/>
    </row>
    <row r="76" spans="1:9" x14ac:dyDescent="0.35">
      <c r="A76" s="7"/>
      <c r="B76" s="7"/>
      <c r="C76" s="11"/>
      <c r="D76" s="5"/>
      <c r="E76" s="5"/>
      <c r="F76" s="13"/>
      <c r="G76" s="7"/>
      <c r="H76" s="7"/>
      <c r="I76" s="9"/>
    </row>
    <row r="77" spans="1:9" x14ac:dyDescent="0.35">
      <c r="A77" s="7"/>
      <c r="B77" s="7"/>
      <c r="C77" s="18"/>
      <c r="D77" s="5"/>
      <c r="E77" s="5"/>
      <c r="F77" s="13"/>
      <c r="G77" s="7"/>
      <c r="H77" s="7"/>
      <c r="I77" s="9"/>
    </row>
    <row r="78" spans="1:9" x14ac:dyDescent="0.35">
      <c r="A78" s="7"/>
      <c r="B78" s="7"/>
      <c r="C78" s="11"/>
      <c r="D78" s="5"/>
      <c r="E78" s="5"/>
      <c r="F78" s="13"/>
      <c r="G78" s="7"/>
      <c r="H78" s="7"/>
      <c r="I78" s="9"/>
    </row>
    <row r="79" spans="1:9" x14ac:dyDescent="0.35">
      <c r="A79" s="7"/>
      <c r="B79" s="7"/>
      <c r="C79" s="18"/>
      <c r="D79" s="5"/>
      <c r="E79" s="5"/>
      <c r="F79" s="13"/>
      <c r="G79" s="7"/>
      <c r="H79" s="7"/>
      <c r="I79" s="9"/>
    </row>
    <row r="80" spans="1:9" x14ac:dyDescent="0.35">
      <c r="A80" s="7"/>
      <c r="B80" s="7"/>
      <c r="C80" s="7"/>
      <c r="D80" s="5"/>
      <c r="E80" s="5"/>
      <c r="F80" s="13"/>
      <c r="G80" s="7"/>
      <c r="H80" s="7"/>
      <c r="I80" s="9"/>
    </row>
    <row r="81" spans="1:9" ht="13.5" customHeight="1" x14ac:dyDescent="0.35">
      <c r="A81" s="7"/>
      <c r="B81" s="7"/>
      <c r="C81" s="7"/>
      <c r="D81" s="5"/>
      <c r="E81" s="5"/>
      <c r="F81" s="13"/>
      <c r="G81" s="7"/>
      <c r="H81" s="7"/>
      <c r="I81" s="9"/>
    </row>
    <row r="82" spans="1:9" x14ac:dyDescent="0.35">
      <c r="A82" s="8"/>
      <c r="B82" s="8"/>
      <c r="C82" s="8"/>
      <c r="D82" s="4"/>
      <c r="E82" s="4"/>
      <c r="F82" s="23"/>
      <c r="G82" s="8"/>
      <c r="H82" s="8"/>
      <c r="I82" s="9"/>
    </row>
    <row r="83" spans="1:9" x14ac:dyDescent="0.35">
      <c r="A83" s="8"/>
      <c r="B83" s="8"/>
      <c r="C83" s="8"/>
      <c r="D83" s="4"/>
      <c r="E83" s="4"/>
      <c r="F83" s="23"/>
      <c r="G83" s="8"/>
      <c r="H83" s="8"/>
      <c r="I83" s="9"/>
    </row>
    <row r="84" spans="1:9" x14ac:dyDescent="0.35">
      <c r="A84" s="8"/>
      <c r="B84" s="8"/>
      <c r="C84" s="8"/>
      <c r="D84" s="4"/>
      <c r="E84" s="4"/>
      <c r="F84" s="23"/>
      <c r="G84" s="8"/>
      <c r="H84" s="8"/>
      <c r="I84" s="9"/>
    </row>
    <row r="85" spans="1:9" x14ac:dyDescent="0.35">
      <c r="A85" s="8"/>
      <c r="B85" s="8"/>
      <c r="C85" s="8"/>
      <c r="D85" s="4"/>
      <c r="E85" s="4"/>
      <c r="F85" s="23"/>
      <c r="G85" s="8"/>
      <c r="H85" s="8"/>
      <c r="I85" s="9"/>
    </row>
    <row r="86" spans="1:9" x14ac:dyDescent="0.35">
      <c r="A86" s="8"/>
      <c r="B86" s="8"/>
      <c r="C86" s="8"/>
      <c r="D86" s="4"/>
      <c r="E86" s="4"/>
      <c r="F86" s="23"/>
      <c r="G86" s="8"/>
      <c r="H86" s="8"/>
      <c r="I86" s="9"/>
    </row>
    <row r="87" spans="1:9" x14ac:dyDescent="0.35">
      <c r="A87" s="8"/>
      <c r="B87" s="8"/>
      <c r="C87" s="8"/>
      <c r="D87" s="4"/>
      <c r="E87" s="4"/>
      <c r="F87" s="23"/>
      <c r="G87" s="8"/>
      <c r="H87" s="8"/>
      <c r="I87" s="9"/>
    </row>
    <row r="88" spans="1:9" x14ac:dyDescent="0.35">
      <c r="A88" s="8"/>
      <c r="B88" s="8"/>
      <c r="C88" s="8"/>
      <c r="D88" s="4"/>
      <c r="E88" s="4"/>
      <c r="F88" s="23"/>
      <c r="G88" s="8"/>
      <c r="H88" s="8"/>
      <c r="I88" s="9"/>
    </row>
    <row r="89" spans="1:9" x14ac:dyDescent="0.35">
      <c r="A89" s="8"/>
      <c r="B89" s="8"/>
      <c r="C89" s="8"/>
      <c r="D89" s="4"/>
      <c r="E89" s="4"/>
      <c r="F89" s="23"/>
      <c r="G89" s="8"/>
      <c r="H89" s="8"/>
      <c r="I89" s="9"/>
    </row>
    <row r="90" spans="1:9" x14ac:dyDescent="0.35">
      <c r="A90" s="8"/>
      <c r="B90" s="8"/>
      <c r="C90" s="8"/>
      <c r="D90" s="4"/>
      <c r="E90" s="4"/>
      <c r="F90" s="23"/>
      <c r="G90" s="8"/>
      <c r="H90" s="8"/>
      <c r="I90" s="9"/>
    </row>
    <row r="91" spans="1:9" x14ac:dyDescent="0.35">
      <c r="A91" s="8"/>
      <c r="B91" s="8"/>
      <c r="C91" s="8"/>
      <c r="D91" s="4"/>
      <c r="E91" s="4"/>
      <c r="F91" s="23"/>
      <c r="G91" s="8"/>
      <c r="H91" s="8"/>
      <c r="I91" s="9"/>
    </row>
    <row r="92" spans="1:9" x14ac:dyDescent="0.35">
      <c r="A92" s="8"/>
      <c r="B92" s="8"/>
      <c r="C92" s="8"/>
      <c r="D92" s="4"/>
      <c r="E92" s="4"/>
      <c r="F92" s="23"/>
      <c r="G92" s="8"/>
      <c r="H92" s="8"/>
      <c r="I92" s="9"/>
    </row>
    <row r="93" spans="1:9" x14ac:dyDescent="0.35">
      <c r="A93" s="8"/>
      <c r="B93" s="8"/>
      <c r="C93" s="8"/>
      <c r="D93" s="4"/>
      <c r="E93" s="4"/>
      <c r="F93" s="23"/>
      <c r="G93" s="8"/>
      <c r="H93" s="8"/>
      <c r="I93" s="9"/>
    </row>
    <row r="94" spans="1:9" x14ac:dyDescent="0.35">
      <c r="A94" s="8"/>
      <c r="B94" s="8"/>
      <c r="C94" s="8"/>
      <c r="D94" s="4"/>
      <c r="E94" s="4"/>
      <c r="F94" s="23"/>
      <c r="G94" s="8"/>
      <c r="H94" s="8"/>
      <c r="I94" s="9"/>
    </row>
    <row r="95" spans="1:9" x14ac:dyDescent="0.35">
      <c r="A95" s="8"/>
      <c r="B95" s="8"/>
      <c r="C95" s="8"/>
      <c r="D95" s="4"/>
      <c r="E95" s="4"/>
      <c r="F95" s="23"/>
      <c r="G95" s="8"/>
      <c r="H95" s="8"/>
      <c r="I95" s="9"/>
    </row>
    <row r="96" spans="1:9" x14ac:dyDescent="0.35">
      <c r="A96" s="8"/>
      <c r="B96" s="8"/>
      <c r="C96" s="8"/>
      <c r="D96" s="4"/>
      <c r="E96" s="4"/>
      <c r="F96" s="23"/>
      <c r="G96" s="8"/>
      <c r="H96" s="8"/>
      <c r="I96" s="9"/>
    </row>
    <row r="97" spans="1:9" x14ac:dyDescent="0.35">
      <c r="A97" s="8"/>
      <c r="B97" s="8"/>
      <c r="C97" s="8"/>
      <c r="D97" s="4"/>
      <c r="E97" s="4"/>
      <c r="F97" s="23"/>
      <c r="G97" s="8"/>
      <c r="H97" s="8"/>
      <c r="I97" s="9"/>
    </row>
    <row r="98" spans="1:9" x14ac:dyDescent="0.35">
      <c r="A98" s="8"/>
      <c r="B98" s="8"/>
      <c r="C98" s="8"/>
      <c r="D98" s="4"/>
      <c r="E98" s="4"/>
      <c r="F98" s="23"/>
      <c r="G98" s="8"/>
      <c r="H98" s="8"/>
      <c r="I98" s="9"/>
    </row>
    <row r="99" spans="1:9" x14ac:dyDescent="0.35">
      <c r="A99" s="8"/>
      <c r="B99" s="8"/>
      <c r="C99" s="8"/>
      <c r="D99" s="4"/>
      <c r="E99" s="4"/>
      <c r="F99" s="23"/>
      <c r="G99" s="8"/>
      <c r="H99" s="8"/>
      <c r="I99" s="9"/>
    </row>
    <row r="100" spans="1:9" x14ac:dyDescent="0.35">
      <c r="A100" s="9"/>
      <c r="B100" s="9"/>
      <c r="C100" s="9"/>
      <c r="D100" s="2"/>
      <c r="E100" s="2"/>
      <c r="F100" s="24"/>
      <c r="G100" s="9"/>
      <c r="H100" s="9"/>
      <c r="I100" s="9"/>
    </row>
    <row r="101" spans="1:9" x14ac:dyDescent="0.35">
      <c r="A101" s="9"/>
      <c r="B101" s="9"/>
      <c r="C101" s="9"/>
      <c r="D101" s="2"/>
      <c r="E101" s="2"/>
      <c r="F101" s="24"/>
      <c r="G101" s="9"/>
      <c r="H101" s="9"/>
      <c r="I101" s="9"/>
    </row>
    <row r="102" spans="1:9" x14ac:dyDescent="0.35">
      <c r="A102" s="9"/>
      <c r="B102" s="9"/>
      <c r="C102" s="9"/>
      <c r="D102" s="2"/>
      <c r="E102" s="2"/>
      <c r="F102" s="24"/>
      <c r="G102" s="9"/>
      <c r="H102" s="9"/>
      <c r="I102" s="9"/>
    </row>
    <row r="103" spans="1:9" x14ac:dyDescent="0.35">
      <c r="A103" s="9"/>
      <c r="B103" s="9"/>
      <c r="C103" s="9"/>
      <c r="D103" s="2"/>
      <c r="E103" s="2"/>
      <c r="F103" s="24"/>
      <c r="G103" s="9"/>
      <c r="H103" s="9"/>
      <c r="I103" s="9"/>
    </row>
    <row r="104" spans="1:9" x14ac:dyDescent="0.35">
      <c r="A104" s="9"/>
      <c r="B104" s="9"/>
      <c r="C104" s="9"/>
      <c r="D104" s="2"/>
      <c r="E104" s="2"/>
      <c r="F104" s="24"/>
      <c r="G104" s="9"/>
      <c r="H104" s="9"/>
      <c r="I104" s="9"/>
    </row>
    <row r="105" spans="1:9" x14ac:dyDescent="0.35">
      <c r="A105" s="9"/>
      <c r="B105" s="9"/>
      <c r="C105" s="9"/>
      <c r="D105" s="2"/>
      <c r="E105" s="2"/>
      <c r="F105" s="24"/>
      <c r="G105" s="9"/>
      <c r="H105" s="9"/>
      <c r="I105" s="9"/>
    </row>
    <row r="106" spans="1:9" x14ac:dyDescent="0.35">
      <c r="A106" s="9"/>
      <c r="B106" s="9"/>
      <c r="C106" s="9"/>
      <c r="D106" s="2"/>
      <c r="E106" s="2"/>
      <c r="F106" s="24"/>
      <c r="G106" s="9"/>
      <c r="H106" s="9"/>
      <c r="I106" s="9"/>
    </row>
    <row r="107" spans="1:9" x14ac:dyDescent="0.35">
      <c r="A107" s="9"/>
      <c r="B107" s="9"/>
      <c r="C107" s="9"/>
      <c r="D107" s="2"/>
      <c r="E107" s="2"/>
      <c r="F107" s="24"/>
      <c r="G107" s="9"/>
      <c r="H107" s="9"/>
      <c r="I107" s="9"/>
    </row>
    <row r="108" spans="1:9" x14ac:dyDescent="0.35">
      <c r="A108" s="9"/>
      <c r="B108" s="9"/>
      <c r="C108" s="9"/>
      <c r="D108" s="2"/>
      <c r="E108" s="2"/>
      <c r="F108" s="24"/>
      <c r="G108" s="9"/>
      <c r="H108" s="9"/>
      <c r="I108" s="9"/>
    </row>
    <row r="109" spans="1:9" x14ac:dyDescent="0.35">
      <c r="A109" s="9"/>
      <c r="B109" s="9"/>
      <c r="C109" s="9"/>
      <c r="D109" s="2"/>
      <c r="E109" s="2"/>
      <c r="F109" s="24"/>
      <c r="G109" s="9"/>
      <c r="H109" s="9"/>
      <c r="I109" s="9"/>
    </row>
    <row r="110" spans="1:9" x14ac:dyDescent="0.35">
      <c r="A110" s="9"/>
      <c r="B110" s="9"/>
      <c r="C110" s="9"/>
      <c r="D110" s="2"/>
      <c r="E110" s="2"/>
      <c r="F110" s="24"/>
      <c r="G110" s="9"/>
      <c r="H110" s="9"/>
      <c r="I110" s="9"/>
    </row>
    <row r="111" spans="1:9" x14ac:dyDescent="0.35">
      <c r="A111" s="9"/>
      <c r="B111" s="9"/>
      <c r="C111" s="9"/>
      <c r="D111" s="2"/>
      <c r="E111" s="2"/>
      <c r="F111" s="24"/>
      <c r="G111" s="9"/>
      <c r="H111" s="9"/>
      <c r="I111" s="9"/>
    </row>
    <row r="112" spans="1:9" x14ac:dyDescent="0.35">
      <c r="A112" s="9"/>
      <c r="B112" s="9"/>
      <c r="C112" s="9"/>
      <c r="D112" s="2"/>
      <c r="E112" s="2"/>
      <c r="F112" s="24"/>
      <c r="G112" s="9"/>
      <c r="H112" s="9"/>
      <c r="I112" s="9"/>
    </row>
    <row r="113" spans="1:9" x14ac:dyDescent="0.35">
      <c r="A113" s="9"/>
      <c r="B113" s="9"/>
      <c r="C113" s="9"/>
      <c r="D113" s="2"/>
      <c r="E113" s="2"/>
      <c r="F113" s="24"/>
      <c r="G113" s="9"/>
      <c r="H113" s="9"/>
      <c r="I113" s="9"/>
    </row>
    <row r="114" spans="1:9" x14ac:dyDescent="0.35">
      <c r="A114" s="9"/>
      <c r="B114" s="9"/>
      <c r="C114" s="9"/>
      <c r="D114" s="2"/>
      <c r="E114" s="2"/>
      <c r="F114" s="24"/>
      <c r="G114" s="9"/>
      <c r="H114" s="9"/>
      <c r="I114" s="9"/>
    </row>
    <row r="115" spans="1:9" x14ac:dyDescent="0.35">
      <c r="A115" s="9"/>
      <c r="B115" s="9"/>
      <c r="C115" s="9"/>
      <c r="D115" s="2"/>
      <c r="E115" s="2"/>
      <c r="F115" s="24"/>
      <c r="G115" s="9"/>
      <c r="H115" s="9"/>
      <c r="I115" s="9"/>
    </row>
    <row r="116" spans="1:9" x14ac:dyDescent="0.35">
      <c r="A116" s="9"/>
      <c r="B116" s="9"/>
      <c r="C116" s="9"/>
      <c r="D116" s="2"/>
      <c r="E116" s="2"/>
      <c r="F116" s="24"/>
      <c r="G116" s="9"/>
      <c r="H116" s="9"/>
      <c r="I116" s="9"/>
    </row>
    <row r="117" spans="1:9" x14ac:dyDescent="0.35">
      <c r="A117" s="9"/>
      <c r="B117" s="9"/>
      <c r="C117" s="9"/>
      <c r="D117" s="2"/>
      <c r="E117" s="2"/>
      <c r="F117" s="24"/>
      <c r="G117" s="9"/>
      <c r="H117" s="9"/>
      <c r="I117" s="9"/>
    </row>
    <row r="118" spans="1:9" x14ac:dyDescent="0.35">
      <c r="A118" s="9"/>
      <c r="B118" s="9"/>
      <c r="C118" s="9"/>
      <c r="D118" s="2"/>
      <c r="E118" s="2"/>
      <c r="F118" s="24"/>
      <c r="G118" s="9"/>
      <c r="H118" s="9"/>
      <c r="I118" s="9"/>
    </row>
    <row r="119" spans="1:9" x14ac:dyDescent="0.35">
      <c r="A119" s="9"/>
      <c r="B119" s="9"/>
      <c r="C119" s="9"/>
      <c r="D119" s="2"/>
      <c r="E119" s="2"/>
      <c r="F119" s="24"/>
      <c r="G119" s="9"/>
      <c r="H119" s="9"/>
      <c r="I119" s="9"/>
    </row>
    <row r="120" spans="1:9" x14ac:dyDescent="0.35">
      <c r="A120" s="9"/>
      <c r="B120" s="9"/>
      <c r="C120" s="9"/>
      <c r="D120" s="2"/>
      <c r="E120" s="2"/>
      <c r="F120" s="24"/>
      <c r="G120" s="9"/>
      <c r="H120" s="9"/>
      <c r="I120" s="9"/>
    </row>
    <row r="121" spans="1:9" x14ac:dyDescent="0.35">
      <c r="A121" s="9"/>
      <c r="B121" s="9"/>
      <c r="C121" s="9"/>
      <c r="D121" s="2"/>
      <c r="E121" s="2"/>
      <c r="F121" s="24"/>
      <c r="G121" s="9"/>
      <c r="H121" s="9"/>
      <c r="I121" s="9"/>
    </row>
    <row r="122" spans="1:9" x14ac:dyDescent="0.35">
      <c r="A122" s="9"/>
      <c r="B122" s="9"/>
      <c r="C122" s="9"/>
      <c r="D122" s="2"/>
      <c r="E122" s="2"/>
      <c r="F122" s="24"/>
      <c r="G122" s="9"/>
      <c r="H122" s="9"/>
      <c r="I122" s="9"/>
    </row>
    <row r="123" spans="1:9" x14ac:dyDescent="0.35">
      <c r="A123" s="9"/>
      <c r="B123" s="9"/>
      <c r="C123" s="9"/>
      <c r="D123" s="2"/>
      <c r="E123" s="2"/>
      <c r="F123" s="24"/>
      <c r="G123" s="9"/>
      <c r="H123" s="9"/>
      <c r="I123" s="9"/>
    </row>
    <row r="124" spans="1:9" x14ac:dyDescent="0.35">
      <c r="A124" s="1"/>
      <c r="B124" s="1"/>
      <c r="C124" s="1"/>
      <c r="D124" s="1"/>
      <c r="E124" s="1"/>
      <c r="F124" s="12"/>
      <c r="G124" s="1"/>
      <c r="H124" s="1"/>
    </row>
    <row r="125" spans="1:9" x14ac:dyDescent="0.35">
      <c r="A125" s="1"/>
      <c r="B125" s="1"/>
      <c r="C125" s="1"/>
      <c r="D125" s="1"/>
      <c r="E125" s="1"/>
      <c r="F125" s="12"/>
      <c r="G125" s="1"/>
      <c r="H125" s="1"/>
    </row>
    <row r="126" spans="1:9" x14ac:dyDescent="0.35">
      <c r="A126" s="1"/>
      <c r="B126" s="1"/>
      <c r="C126" s="1"/>
      <c r="D126" s="1"/>
      <c r="E126" s="1"/>
      <c r="F126" s="12"/>
      <c r="G126" s="1"/>
      <c r="H126" s="1"/>
    </row>
    <row r="127" spans="1:9" x14ac:dyDescent="0.35">
      <c r="A127" s="1"/>
      <c r="B127" s="1"/>
      <c r="C127" s="1"/>
      <c r="D127" s="1"/>
      <c r="E127" s="1"/>
      <c r="F127" s="12"/>
      <c r="G127" s="1"/>
      <c r="H127" s="1"/>
    </row>
    <row r="128" spans="1:9" x14ac:dyDescent="0.35">
      <c r="A128" s="1"/>
      <c r="B128" s="1"/>
      <c r="C128" s="1"/>
      <c r="D128" s="1"/>
      <c r="E128" s="1"/>
      <c r="F128" s="12"/>
      <c r="G128" s="1"/>
      <c r="H128" s="1"/>
    </row>
    <row r="129" spans="1:8" x14ac:dyDescent="0.35">
      <c r="A129" s="1"/>
      <c r="B129" s="1"/>
      <c r="C129" s="1"/>
      <c r="D129" s="1"/>
      <c r="E129" s="1"/>
      <c r="F129" s="12"/>
      <c r="G129" s="1"/>
      <c r="H129" s="1"/>
    </row>
    <row r="130" spans="1:8" x14ac:dyDescent="0.35">
      <c r="A130" s="1"/>
      <c r="B130" s="1"/>
      <c r="C130" s="1"/>
      <c r="D130" s="1"/>
      <c r="E130" s="1"/>
      <c r="F130" s="12"/>
      <c r="G130" s="1"/>
      <c r="H130" s="1"/>
    </row>
    <row r="131" spans="1:8" x14ac:dyDescent="0.35">
      <c r="A131" s="1"/>
      <c r="B131" s="1"/>
      <c r="C131" s="1"/>
      <c r="D131" s="1"/>
      <c r="E131" s="1"/>
      <c r="F131" s="12"/>
      <c r="G131" s="1"/>
      <c r="H131" s="1"/>
    </row>
  </sheetData>
  <mergeCells count="134">
    <mergeCell ref="D49:D50"/>
    <mergeCell ref="D58:D60"/>
    <mergeCell ref="E58:E60"/>
    <mergeCell ref="F58:F60"/>
    <mergeCell ref="G58:G60"/>
    <mergeCell ref="E44:E46"/>
    <mergeCell ref="F44:F46"/>
    <mergeCell ref="G44:G46"/>
    <mergeCell ref="G49:G50"/>
    <mergeCell ref="F49:F50"/>
    <mergeCell ref="E49:E50"/>
    <mergeCell ref="A57:H57"/>
    <mergeCell ref="A51:H51"/>
    <mergeCell ref="C48:C50"/>
    <mergeCell ref="B48:B50"/>
    <mergeCell ref="A48:A50"/>
    <mergeCell ref="A52:A56"/>
    <mergeCell ref="B52:B56"/>
    <mergeCell ref="C52:C56"/>
    <mergeCell ref="G53:G54"/>
    <mergeCell ref="F53:F54"/>
    <mergeCell ref="E53:E54"/>
    <mergeCell ref="D53:D54"/>
    <mergeCell ref="D55:D56"/>
    <mergeCell ref="E55:E56"/>
    <mergeCell ref="F55:F56"/>
    <mergeCell ref="A66:H66"/>
    <mergeCell ref="B62:B65"/>
    <mergeCell ref="A62:A65"/>
    <mergeCell ref="C62:C65"/>
    <mergeCell ref="C58:C60"/>
    <mergeCell ref="B58:B60"/>
    <mergeCell ref="A58:A60"/>
    <mergeCell ref="A61:H61"/>
    <mergeCell ref="D63:D65"/>
    <mergeCell ref="A67:A69"/>
    <mergeCell ref="D8:D9"/>
    <mergeCell ref="E8:E9"/>
    <mergeCell ref="F8:F9"/>
    <mergeCell ref="G8:G9"/>
    <mergeCell ref="G11:G12"/>
    <mergeCell ref="F11:F12"/>
    <mergeCell ref="E11:E12"/>
    <mergeCell ref="D11:D12"/>
    <mergeCell ref="D13:D14"/>
    <mergeCell ref="G67:G69"/>
    <mergeCell ref="F67:F69"/>
    <mergeCell ref="E67:E69"/>
    <mergeCell ref="D67:D69"/>
    <mergeCell ref="G55:G56"/>
    <mergeCell ref="E63:E65"/>
    <mergeCell ref="F63:F65"/>
    <mergeCell ref="G63:G65"/>
    <mergeCell ref="F26:F27"/>
    <mergeCell ref="D28:D30"/>
    <mergeCell ref="F28:F30"/>
    <mergeCell ref="C68:C69"/>
    <mergeCell ref="B67:B69"/>
    <mergeCell ref="C16:C19"/>
    <mergeCell ref="D16:D19"/>
    <mergeCell ref="E16:E19"/>
    <mergeCell ref="F16:F19"/>
    <mergeCell ref="G16:G19"/>
    <mergeCell ref="A3:H3"/>
    <mergeCell ref="A15:H15"/>
    <mergeCell ref="E13:E14"/>
    <mergeCell ref="F13:F14"/>
    <mergeCell ref="G13:G14"/>
    <mergeCell ref="F4:F5"/>
    <mergeCell ref="D6:D7"/>
    <mergeCell ref="E6:E7"/>
    <mergeCell ref="F6:F7"/>
    <mergeCell ref="G41:G42"/>
    <mergeCell ref="C26:C30"/>
    <mergeCell ref="E26:E30"/>
    <mergeCell ref="G28:G30"/>
    <mergeCell ref="G26:G27"/>
    <mergeCell ref="B40:B42"/>
    <mergeCell ref="A40:A42"/>
    <mergeCell ref="C40:C42"/>
    <mergeCell ref="D40:D42"/>
    <mergeCell ref="A32:A33"/>
    <mergeCell ref="G35:G38"/>
    <mergeCell ref="F35:F38"/>
    <mergeCell ref="E35:E38"/>
    <mergeCell ref="D35:D38"/>
    <mergeCell ref="A1:H1"/>
    <mergeCell ref="A10:H10"/>
    <mergeCell ref="A44:A46"/>
    <mergeCell ref="B44:B46"/>
    <mergeCell ref="C44:C46"/>
    <mergeCell ref="D44:D46"/>
    <mergeCell ref="G32:G33"/>
    <mergeCell ref="B32:B33"/>
    <mergeCell ref="C32:C33"/>
    <mergeCell ref="D32:D33"/>
    <mergeCell ref="E32:E33"/>
    <mergeCell ref="F32:F33"/>
    <mergeCell ref="C11:C14"/>
    <mergeCell ref="B11:B14"/>
    <mergeCell ref="A11:A14"/>
    <mergeCell ref="G6:G7"/>
    <mergeCell ref="B26:B30"/>
    <mergeCell ref="A26:A30"/>
    <mergeCell ref="A4:A9"/>
    <mergeCell ref="B4:B9"/>
    <mergeCell ref="C4:C9"/>
    <mergeCell ref="G4:G5"/>
    <mergeCell ref="D4:D5"/>
    <mergeCell ref="E4:E5"/>
    <mergeCell ref="A20:H20"/>
    <mergeCell ref="A16:A19"/>
    <mergeCell ref="B16:B19"/>
    <mergeCell ref="A72:H73"/>
    <mergeCell ref="G21:G22"/>
    <mergeCell ref="G23:G24"/>
    <mergeCell ref="F21:F24"/>
    <mergeCell ref="B21:B24"/>
    <mergeCell ref="C21:C24"/>
    <mergeCell ref="D21:D24"/>
    <mergeCell ref="E21:E24"/>
    <mergeCell ref="D26:D27"/>
    <mergeCell ref="A21:A24"/>
    <mergeCell ref="A25:H25"/>
    <mergeCell ref="A31:H31"/>
    <mergeCell ref="A34:H34"/>
    <mergeCell ref="A39:H39"/>
    <mergeCell ref="A43:H43"/>
    <mergeCell ref="A47:H47"/>
    <mergeCell ref="C35:C38"/>
    <mergeCell ref="B35:B38"/>
    <mergeCell ref="A35:A38"/>
    <mergeCell ref="E40:E42"/>
    <mergeCell ref="F40:F42"/>
  </mergeCells>
  <hyperlinks>
    <hyperlink ref="G23" r:id="rId1" location="crid=742701&amp;pid=25283" xr:uid="{95231C22-1377-4C64-B9E6-7E9836C69EE0}"/>
    <hyperlink ref="G21" r:id="rId2" xr:uid="{C26012C3-E645-48DD-A174-87C1B9AB0608}"/>
    <hyperlink ref="G4" r:id="rId3" xr:uid="{5C31D6EC-DC0C-43FD-B474-51AEFD91BDC3}"/>
    <hyperlink ref="G6" r:id="rId4" location="crid=742700&amp;pid=25283" xr:uid="{A8BA5542-2BE0-40E2-81C2-20C45DA8341F}"/>
    <hyperlink ref="G11" r:id="rId5" xr:uid="{839D56DB-3DA2-4CD8-9397-EB8303E6769F}"/>
    <hyperlink ref="G13" r:id="rId6" location="crid=742702&amp;pid=25283" xr:uid="{63B1021B-3972-4C07-8CB6-01AC08497773}"/>
    <hyperlink ref="G40" r:id="rId7" location="crid=742712&amp;pid=25283" xr:uid="{016DA64A-7E3D-4303-9953-7BD551A969AE}"/>
    <hyperlink ref="G44" r:id="rId8" xr:uid="{7AAF3801-D081-4DD5-9E35-B0766B65285E}"/>
    <hyperlink ref="G49" r:id="rId9" display="https://www.rossmann.pl/Produkt/Plyny-do-mycia-naczyn/OnlyEco-hipoalergiczny-plyn-do-mycia-naczyn-500-ml,358074,19210" xr:uid="{FE2A917B-CF90-4D97-A12B-F300929556BE}"/>
    <hyperlink ref="G8" r:id="rId10" xr:uid="{7BAC8A89-69BB-4B07-B921-DCABAFABB2E5}"/>
    <hyperlink ref="G16" r:id="rId11" xr:uid="{22DD484F-82E3-4E43-83A1-61616E1D2CE1}"/>
    <hyperlink ref="G26" r:id="rId12" xr:uid="{6829C93D-CCC1-4CD8-BCD9-75D451BD8A1F}"/>
    <hyperlink ref="G28" r:id="rId13" location="crid=742942&amp;pid=25283" xr:uid="{48A1FFF8-99C1-4877-B4D7-A962503769FE}"/>
    <hyperlink ref="G62" r:id="rId14" xr:uid="{65DBE3C5-9866-42D9-9A72-8181C56B8EE3}"/>
    <hyperlink ref="G58" r:id="rId15" xr:uid="{9E2F77B7-C891-485F-9210-19BA188B1BA4}"/>
    <hyperlink ref="G55" r:id="rId16" xr:uid="{4AF296AE-F8E3-45CB-9C19-4E02FF9FD1BA}"/>
    <hyperlink ref="G52" r:id="rId17" xr:uid="{C49793CE-F573-48B2-8162-A158843F2B9D}"/>
    <hyperlink ref="G53" r:id="rId18" location="crid=742985&amp;pid=25283" xr:uid="{3A17C80D-6BCA-4F0C-B043-C7E2604274C0}"/>
    <hyperlink ref="G63" r:id="rId19" location="crid=742986&amp;pid=25283" xr:uid="{FABA76F2-82F4-494E-9A7F-1D0E92C89BE5}"/>
    <hyperlink ref="G67" r:id="rId20" xr:uid="{B3C1A5FA-6C65-48AC-A342-0D0CBE806431}"/>
  </hyperlinks>
  <pageMargins left="0.7" right="0.7" top="0.75" bottom="0.75" header="0.3" footer="0.3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RĘCZNEGO MYCIA NACZYŃ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Panek</dc:creator>
  <cp:lastModifiedBy>Sylwia Panek</cp:lastModifiedBy>
  <dcterms:created xsi:type="dcterms:W3CDTF">2025-06-24T12:16:09Z</dcterms:created>
  <dcterms:modified xsi:type="dcterms:W3CDTF">2025-07-01T19:37:30Z</dcterms:modified>
</cp:coreProperties>
</file>